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C22" i="1"/>
  <c r="AB22"/>
  <c r="AA22"/>
  <c r="Z22"/>
  <c r="X22"/>
  <c r="W22"/>
  <c r="V22"/>
  <c r="U22"/>
  <c r="AE21"/>
  <c r="AD21"/>
  <c r="Y21"/>
  <c r="AE20"/>
  <c r="AD20"/>
  <c r="Y20"/>
  <c r="AE19"/>
  <c r="AD19"/>
  <c r="Y19"/>
  <c r="AE18"/>
  <c r="AD18"/>
  <c r="Y18"/>
  <c r="AE17"/>
  <c r="AD17"/>
  <c r="Y17"/>
  <c r="AE16"/>
  <c r="AD16"/>
  <c r="Y16"/>
  <c r="AE15"/>
  <c r="AD15"/>
  <c r="Y15"/>
  <c r="AE14"/>
  <c r="AD14"/>
  <c r="Y14"/>
  <c r="AE13"/>
  <c r="AD13"/>
  <c r="Y13"/>
  <c r="AE12"/>
  <c r="AD12"/>
  <c r="Y12"/>
  <c r="AE11"/>
  <c r="AD11"/>
  <c r="Y11"/>
  <c r="AF10"/>
  <c r="AF22" s="1"/>
  <c r="AE10"/>
  <c r="AE22" s="1"/>
  <c r="AD10"/>
  <c r="AD22" s="1"/>
  <c r="Y10"/>
  <c r="Y22" s="1"/>
  <c r="AG10" l="1"/>
  <c r="AG22" s="1"/>
</calcChain>
</file>

<file path=xl/sharedStrings.xml><?xml version="1.0" encoding="utf-8"?>
<sst xmlns="http://schemas.openxmlformats.org/spreadsheetml/2006/main" count="57" uniqueCount="35">
  <si>
    <t xml:space="preserve">Ahmednagar Shikshan Santha  Ahmednagar
Ahmednagar Homoeopathic Medical College &amp; Hospital  Ahmednagar
CENTRAL OPD Register Record JAN -DEC  2018
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</si>
  <si>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</si>
  <si>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MED (GM,Skin/Vd,Psy)</t>
  </si>
  <si>
    <t>SURG (GS,Orth)</t>
  </si>
  <si>
    <t>Ent Opthal,Dent</t>
  </si>
  <si>
    <t>Gyn/obst</t>
  </si>
  <si>
    <t>PED</t>
  </si>
  <si>
    <t>M</t>
  </si>
  <si>
    <t>F</t>
  </si>
  <si>
    <t>Total</t>
  </si>
  <si>
    <t>TOTAL</t>
  </si>
  <si>
    <t>G</t>
  </si>
  <si>
    <t>OB</t>
  </si>
  <si>
    <t>MED</t>
  </si>
  <si>
    <t>SUR</t>
  </si>
  <si>
    <t>MP</t>
  </si>
  <si>
    <t>FP</t>
  </si>
  <si>
    <t>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</si>
  <si>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</si>
  <si>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</si>
  <si>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</si>
  <si>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</si>
  <si>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</si>
  <si>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</si>
  <si>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</si>
  <si>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</si>
  <si>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</si>
  <si>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</si>
  <si>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</si>
  <si>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</si>
  <si>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G.TOTAL</t>
  </si>
  <si>
    <t>New patients</t>
  </si>
  <si>
    <t>Old patients</t>
  </si>
  <si>
    <t>NP</t>
  </si>
  <si>
    <t>OP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</si>
</sst>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G22"/>
  <sheetViews>
    <sheetView tabSelected="1" workbookViewId="0">
      <selection activeCell="U3" sqref="U3:AG22"/>
    </sheetView>
  </sheetViews>
  <sheetFormatPr defaultRowHeight="15"/>
  <sheetData>
    <row r="2" spans="1:33" ht="15.75" thickBot="1"/>
    <row r="3" spans="1:33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2" t="s">
        <v>0</v>
      </c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4"/>
    </row>
    <row r="4" spans="1:33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</row>
    <row r="6" spans="1:33" ht="15.75" thickBot="1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1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</row>
    <row r="7" spans="1:33">
      <c r="A7" s="21" t="s">
        <v>1</v>
      </c>
      <c r="B7" s="10" t="s">
        <v>2</v>
      </c>
      <c r="C7" s="10"/>
      <c r="D7" s="10"/>
      <c r="E7" s="10" t="s">
        <v>3</v>
      </c>
      <c r="F7" s="10"/>
      <c r="G7" s="10"/>
      <c r="H7" s="22" t="s">
        <v>4</v>
      </c>
      <c r="I7" s="23"/>
      <c r="J7" s="24"/>
      <c r="K7" s="10" t="s">
        <v>5</v>
      </c>
      <c r="L7" s="10"/>
      <c r="M7" s="10"/>
      <c r="N7" s="10" t="s">
        <v>6</v>
      </c>
      <c r="O7" s="10"/>
      <c r="P7" s="10"/>
      <c r="Q7" s="10"/>
      <c r="R7" s="10"/>
      <c r="S7" s="10"/>
      <c r="T7" s="10"/>
      <c r="U7" s="10" t="s">
        <v>31</v>
      </c>
      <c r="V7" s="10"/>
      <c r="W7" s="10"/>
      <c r="X7" s="10"/>
      <c r="Y7" s="10"/>
      <c r="Z7" s="10" t="s">
        <v>32</v>
      </c>
      <c r="AA7" s="10"/>
      <c r="AB7" s="10"/>
      <c r="AC7" s="10"/>
      <c r="AD7" s="10"/>
      <c r="AE7" s="10" t="s">
        <v>33</v>
      </c>
      <c r="AF7" s="10" t="s">
        <v>34</v>
      </c>
      <c r="AG7" s="10" t="s">
        <v>10</v>
      </c>
    </row>
    <row r="8" spans="1:33">
      <c r="A8" s="21"/>
      <c r="B8" s="11" t="s">
        <v>7</v>
      </c>
      <c r="C8" s="11" t="s">
        <v>8</v>
      </c>
      <c r="D8" s="9" t="s">
        <v>9</v>
      </c>
      <c r="E8" s="9" t="s">
        <v>7</v>
      </c>
      <c r="F8" s="11" t="s">
        <v>8</v>
      </c>
      <c r="G8" s="11" t="s">
        <v>9</v>
      </c>
      <c r="H8" s="11" t="s">
        <v>7</v>
      </c>
      <c r="I8" s="9" t="s">
        <v>8</v>
      </c>
      <c r="J8" s="9" t="s">
        <v>10</v>
      </c>
      <c r="K8" s="11" t="s">
        <v>11</v>
      </c>
      <c r="L8" s="11" t="s">
        <v>12</v>
      </c>
      <c r="M8" s="11" t="s">
        <v>10</v>
      </c>
      <c r="N8" s="8" t="s">
        <v>13</v>
      </c>
      <c r="O8" s="25"/>
      <c r="P8" s="26"/>
      <c r="Q8" s="11" t="s">
        <v>14</v>
      </c>
      <c r="R8" s="11"/>
      <c r="S8" s="11"/>
      <c r="T8" s="8" t="s">
        <v>10</v>
      </c>
      <c r="U8" s="11" t="s">
        <v>7</v>
      </c>
      <c r="V8" s="11" t="s">
        <v>8</v>
      </c>
      <c r="W8" s="11" t="s">
        <v>15</v>
      </c>
      <c r="X8" s="11" t="s">
        <v>16</v>
      </c>
      <c r="Y8" s="11" t="s">
        <v>9</v>
      </c>
      <c r="Z8" s="9" t="s">
        <v>7</v>
      </c>
      <c r="AA8" s="11" t="s">
        <v>8</v>
      </c>
      <c r="AB8" s="11" t="s">
        <v>15</v>
      </c>
      <c r="AC8" s="11" t="s">
        <v>16</v>
      </c>
      <c r="AD8" s="11" t="s">
        <v>9</v>
      </c>
      <c r="AE8" s="11"/>
      <c r="AF8" s="21"/>
      <c r="AG8" s="11"/>
    </row>
    <row r="9" spans="1:33">
      <c r="A9" s="10"/>
      <c r="B9" s="11"/>
      <c r="C9" s="11"/>
      <c r="D9" s="10"/>
      <c r="E9" s="10"/>
      <c r="F9" s="11"/>
      <c r="G9" s="11"/>
      <c r="H9" s="11"/>
      <c r="I9" s="10"/>
      <c r="J9" s="10"/>
      <c r="K9" s="11"/>
      <c r="L9" s="11"/>
      <c r="M9" s="11"/>
      <c r="N9" s="3" t="s">
        <v>15</v>
      </c>
      <c r="O9" s="3" t="s">
        <v>16</v>
      </c>
      <c r="P9" s="3" t="s">
        <v>17</v>
      </c>
      <c r="Q9" s="3" t="s">
        <v>15</v>
      </c>
      <c r="R9" s="3" t="s">
        <v>16</v>
      </c>
      <c r="S9" s="3" t="s">
        <v>17</v>
      </c>
      <c r="T9" s="8"/>
      <c r="U9" s="11"/>
      <c r="V9" s="11"/>
      <c r="W9" s="11"/>
      <c r="X9" s="11"/>
      <c r="Y9" s="11"/>
      <c r="Z9" s="10"/>
      <c r="AA9" s="11"/>
      <c r="AB9" s="11"/>
      <c r="AC9" s="11"/>
      <c r="AD9" s="11"/>
      <c r="AE9" s="11"/>
      <c r="AF9" s="10"/>
      <c r="AG9" s="11"/>
    </row>
    <row r="10" spans="1:33" ht="15.75">
      <c r="A10" s="4" t="s">
        <v>18</v>
      </c>
      <c r="B10" s="5">
        <v>2481</v>
      </c>
      <c r="C10" s="5">
        <v>1612</v>
      </c>
      <c r="D10" s="6">
        <v>4093</v>
      </c>
      <c r="E10" s="5">
        <v>402</v>
      </c>
      <c r="F10" s="5">
        <v>225</v>
      </c>
      <c r="G10" s="6">
        <v>627</v>
      </c>
      <c r="H10" s="5">
        <v>161</v>
      </c>
      <c r="I10" s="5">
        <v>160</v>
      </c>
      <c r="J10" s="6">
        <v>321</v>
      </c>
      <c r="K10" s="5">
        <v>960</v>
      </c>
      <c r="L10" s="5">
        <v>0</v>
      </c>
      <c r="M10" s="6">
        <v>960</v>
      </c>
      <c r="N10" s="5">
        <v>354</v>
      </c>
      <c r="O10" s="5">
        <v>226</v>
      </c>
      <c r="P10" s="6">
        <v>580</v>
      </c>
      <c r="Q10" s="5">
        <v>39</v>
      </c>
      <c r="R10" s="5">
        <v>18</v>
      </c>
      <c r="S10" s="6">
        <v>57</v>
      </c>
      <c r="T10" s="6">
        <v>637</v>
      </c>
      <c r="U10" s="5">
        <v>274</v>
      </c>
      <c r="V10" s="5">
        <v>295</v>
      </c>
      <c r="W10" s="5">
        <v>114</v>
      </c>
      <c r="X10" s="5">
        <v>97</v>
      </c>
      <c r="Y10" s="6">
        <f>(U10+V10+W10+X10)</f>
        <v>780</v>
      </c>
      <c r="Z10" s="5">
        <v>2694</v>
      </c>
      <c r="AA10" s="5">
        <v>2661</v>
      </c>
      <c r="AB10" s="5">
        <v>288</v>
      </c>
      <c r="AC10" s="5">
        <v>162</v>
      </c>
      <c r="AD10" s="6">
        <f>(Z10+AA10+AB10+AC10)</f>
        <v>5805</v>
      </c>
      <c r="AE10" s="5">
        <f>(U10+V10+W10+X10)</f>
        <v>780</v>
      </c>
      <c r="AF10" s="27">
        <f>(Z10+AA10+AB10+AC10)</f>
        <v>5805</v>
      </c>
      <c r="AG10" s="6">
        <f>(AE10+AF10)</f>
        <v>6585</v>
      </c>
    </row>
    <row r="11" spans="1:33" ht="15.75">
      <c r="A11" s="4" t="s">
        <v>19</v>
      </c>
      <c r="B11" s="5">
        <v>1801</v>
      </c>
      <c r="C11" s="5">
        <v>1250</v>
      </c>
      <c r="D11" s="6">
        <v>3051</v>
      </c>
      <c r="E11" s="5">
        <v>346</v>
      </c>
      <c r="F11" s="5">
        <v>187</v>
      </c>
      <c r="G11" s="6">
        <v>533</v>
      </c>
      <c r="H11" s="5">
        <v>96</v>
      </c>
      <c r="I11" s="5">
        <v>68</v>
      </c>
      <c r="J11" s="6">
        <v>164</v>
      </c>
      <c r="K11" s="5">
        <v>732</v>
      </c>
      <c r="L11" s="5">
        <v>0</v>
      </c>
      <c r="M11" s="6">
        <v>732</v>
      </c>
      <c r="N11" s="5">
        <v>280</v>
      </c>
      <c r="O11" s="5">
        <v>134</v>
      </c>
      <c r="P11" s="6">
        <v>414</v>
      </c>
      <c r="Q11" s="5">
        <v>40</v>
      </c>
      <c r="R11" s="5">
        <v>21</v>
      </c>
      <c r="S11" s="6">
        <v>61</v>
      </c>
      <c r="T11" s="6">
        <v>475</v>
      </c>
      <c r="U11" s="5">
        <v>257</v>
      </c>
      <c r="V11" s="5">
        <v>279</v>
      </c>
      <c r="W11" s="5">
        <v>83</v>
      </c>
      <c r="X11" s="5">
        <v>42</v>
      </c>
      <c r="Y11" s="6">
        <f t="shared" ref="Y11:Y21" si="0">(U11+V11+W11+X11)</f>
        <v>661</v>
      </c>
      <c r="Z11" s="5">
        <v>1966</v>
      </c>
      <c r="AA11" s="5">
        <v>1969</v>
      </c>
      <c r="AB11" s="5">
        <v>243</v>
      </c>
      <c r="AC11" s="5">
        <v>116</v>
      </c>
      <c r="AD11" s="6">
        <f t="shared" ref="AD11:AD21" si="1">(Z11+AA11+AB11+AC11)</f>
        <v>4294</v>
      </c>
      <c r="AE11" s="5">
        <f t="shared" ref="AE11:AE21" si="2">(U11+V11+W11+X11)</f>
        <v>661</v>
      </c>
      <c r="AF11" s="27">
        <v>4294</v>
      </c>
      <c r="AG11" s="6">
        <v>4955</v>
      </c>
    </row>
    <row r="12" spans="1:33" ht="15.75">
      <c r="A12" s="4" t="s">
        <v>20</v>
      </c>
      <c r="B12" s="5">
        <v>2147</v>
      </c>
      <c r="C12" s="5">
        <v>1622</v>
      </c>
      <c r="D12" s="6">
        <v>3769</v>
      </c>
      <c r="E12" s="5">
        <v>427</v>
      </c>
      <c r="F12" s="5">
        <v>197</v>
      </c>
      <c r="G12" s="6">
        <v>624</v>
      </c>
      <c r="H12" s="5">
        <v>65</v>
      </c>
      <c r="I12" s="5">
        <v>63</v>
      </c>
      <c r="J12" s="6">
        <v>128</v>
      </c>
      <c r="K12" s="5">
        <v>936</v>
      </c>
      <c r="L12" s="5">
        <v>0</v>
      </c>
      <c r="M12" s="6">
        <v>936</v>
      </c>
      <c r="N12" s="5">
        <v>286</v>
      </c>
      <c r="O12" s="5">
        <v>133</v>
      </c>
      <c r="P12" s="6">
        <v>419</v>
      </c>
      <c r="Q12" s="5">
        <v>47</v>
      </c>
      <c r="R12" s="5">
        <v>26</v>
      </c>
      <c r="S12" s="6">
        <v>73</v>
      </c>
      <c r="T12" s="6">
        <v>492</v>
      </c>
      <c r="U12" s="5">
        <v>315</v>
      </c>
      <c r="V12" s="5">
        <v>445</v>
      </c>
      <c r="W12" s="5">
        <v>32</v>
      </c>
      <c r="X12" s="5">
        <v>29</v>
      </c>
      <c r="Y12" s="6">
        <f t="shared" si="0"/>
        <v>821</v>
      </c>
      <c r="Z12" s="5">
        <v>2319</v>
      </c>
      <c r="AA12" s="5">
        <v>2366</v>
      </c>
      <c r="AB12" s="5">
        <v>307</v>
      </c>
      <c r="AC12" s="5">
        <v>136</v>
      </c>
      <c r="AD12" s="6">
        <f t="shared" si="1"/>
        <v>5128</v>
      </c>
      <c r="AE12" s="5">
        <f t="shared" si="2"/>
        <v>821</v>
      </c>
      <c r="AF12" s="27">
        <v>5128</v>
      </c>
      <c r="AG12" s="6">
        <v>5949</v>
      </c>
    </row>
    <row r="13" spans="1:33" ht="15.75">
      <c r="A13" s="4" t="s">
        <v>21</v>
      </c>
      <c r="B13" s="5">
        <v>1825</v>
      </c>
      <c r="C13" s="5">
        <v>1765</v>
      </c>
      <c r="D13" s="6">
        <v>3590</v>
      </c>
      <c r="E13" s="5">
        <v>385</v>
      </c>
      <c r="F13" s="5">
        <v>236</v>
      </c>
      <c r="G13" s="6">
        <v>621</v>
      </c>
      <c r="H13" s="5">
        <v>31</v>
      </c>
      <c r="I13" s="5">
        <v>44</v>
      </c>
      <c r="J13" s="6">
        <v>75</v>
      </c>
      <c r="K13" s="5">
        <v>968</v>
      </c>
      <c r="L13" s="5">
        <v>0</v>
      </c>
      <c r="M13" s="6">
        <v>968</v>
      </c>
      <c r="N13" s="5">
        <v>265</v>
      </c>
      <c r="O13" s="5">
        <v>145</v>
      </c>
      <c r="P13" s="6">
        <v>410</v>
      </c>
      <c r="Q13" s="5">
        <v>25</v>
      </c>
      <c r="R13" s="5">
        <v>19</v>
      </c>
      <c r="S13" s="6">
        <v>44</v>
      </c>
      <c r="T13" s="6">
        <v>454</v>
      </c>
      <c r="U13" s="5">
        <v>271</v>
      </c>
      <c r="V13" s="5">
        <v>386</v>
      </c>
      <c r="W13" s="5">
        <v>26</v>
      </c>
      <c r="X13" s="5">
        <v>17</v>
      </c>
      <c r="Y13" s="6">
        <f t="shared" si="0"/>
        <v>700</v>
      </c>
      <c r="Z13" s="5">
        <v>1969</v>
      </c>
      <c r="AA13" s="5">
        <v>2616</v>
      </c>
      <c r="AB13" s="5">
        <v>269</v>
      </c>
      <c r="AC13" s="5">
        <v>154</v>
      </c>
      <c r="AD13" s="6">
        <f t="shared" si="1"/>
        <v>5008</v>
      </c>
      <c r="AE13" s="5">
        <f t="shared" si="2"/>
        <v>700</v>
      </c>
      <c r="AF13" s="27">
        <v>5008</v>
      </c>
      <c r="AG13" s="6">
        <v>5708</v>
      </c>
    </row>
    <row r="14" spans="1:33" ht="15.75">
      <c r="A14" s="4" t="s">
        <v>22</v>
      </c>
      <c r="B14" s="5">
        <v>2081</v>
      </c>
      <c r="C14" s="5">
        <v>2116</v>
      </c>
      <c r="D14" s="6">
        <v>4197</v>
      </c>
      <c r="E14" s="5">
        <v>334</v>
      </c>
      <c r="F14" s="5">
        <v>323</v>
      </c>
      <c r="G14" s="6">
        <v>657</v>
      </c>
      <c r="H14" s="5">
        <v>7</v>
      </c>
      <c r="I14" s="5">
        <v>22</v>
      </c>
      <c r="J14" s="6">
        <v>29</v>
      </c>
      <c r="K14" s="5">
        <v>860</v>
      </c>
      <c r="L14" s="5">
        <v>0</v>
      </c>
      <c r="M14" s="6">
        <v>860</v>
      </c>
      <c r="N14" s="5">
        <v>229</v>
      </c>
      <c r="O14" s="5">
        <v>129</v>
      </c>
      <c r="P14" s="6">
        <v>358</v>
      </c>
      <c r="Q14" s="5">
        <v>28</v>
      </c>
      <c r="R14" s="5">
        <v>17</v>
      </c>
      <c r="S14" s="6">
        <v>45</v>
      </c>
      <c r="T14" s="6">
        <v>403</v>
      </c>
      <c r="U14" s="5">
        <v>272</v>
      </c>
      <c r="V14" s="5">
        <v>296</v>
      </c>
      <c r="W14" s="5">
        <v>17</v>
      </c>
      <c r="X14" s="5">
        <v>7</v>
      </c>
      <c r="Y14" s="6">
        <f t="shared" si="0"/>
        <v>592</v>
      </c>
      <c r="Z14" s="5">
        <v>2155</v>
      </c>
      <c r="AA14" s="5">
        <v>3010</v>
      </c>
      <c r="AB14" s="5">
        <v>242</v>
      </c>
      <c r="AC14" s="5">
        <v>147</v>
      </c>
      <c r="AD14" s="6">
        <f t="shared" si="1"/>
        <v>5554</v>
      </c>
      <c r="AE14" s="5">
        <f t="shared" si="2"/>
        <v>592</v>
      </c>
      <c r="AF14" s="27">
        <v>5554</v>
      </c>
      <c r="AG14" s="6">
        <v>6146</v>
      </c>
    </row>
    <row r="15" spans="1:33" ht="15.75">
      <c r="A15" s="4" t="s">
        <v>23</v>
      </c>
      <c r="B15" s="5">
        <v>2012</v>
      </c>
      <c r="C15" s="5">
        <v>1867</v>
      </c>
      <c r="D15" s="6">
        <v>3879</v>
      </c>
      <c r="E15" s="5">
        <v>291</v>
      </c>
      <c r="F15" s="5">
        <v>338</v>
      </c>
      <c r="G15" s="6">
        <v>629</v>
      </c>
      <c r="H15" s="5">
        <v>9</v>
      </c>
      <c r="I15" s="5">
        <v>6</v>
      </c>
      <c r="J15" s="6">
        <v>15</v>
      </c>
      <c r="K15" s="5">
        <v>635</v>
      </c>
      <c r="L15" s="5">
        <v>0</v>
      </c>
      <c r="M15" s="6">
        <v>635</v>
      </c>
      <c r="N15" s="5">
        <v>218</v>
      </c>
      <c r="O15" s="5">
        <v>102</v>
      </c>
      <c r="P15" s="6">
        <v>320</v>
      </c>
      <c r="Q15" s="5">
        <v>31</v>
      </c>
      <c r="R15" s="5">
        <v>9</v>
      </c>
      <c r="S15" s="6">
        <v>40</v>
      </c>
      <c r="T15" s="6">
        <v>360</v>
      </c>
      <c r="U15" s="5">
        <v>227</v>
      </c>
      <c r="V15" s="5">
        <v>270</v>
      </c>
      <c r="W15" s="5">
        <v>31</v>
      </c>
      <c r="X15" s="5">
        <v>13</v>
      </c>
      <c r="Y15" s="6">
        <f t="shared" si="0"/>
        <v>541</v>
      </c>
      <c r="Z15" s="5">
        <v>2078</v>
      </c>
      <c r="AA15" s="5">
        <v>2582</v>
      </c>
      <c r="AB15" s="5">
        <v>217</v>
      </c>
      <c r="AC15" s="5">
        <v>100</v>
      </c>
      <c r="AD15" s="6">
        <f t="shared" si="1"/>
        <v>4977</v>
      </c>
      <c r="AE15" s="5">
        <f t="shared" si="2"/>
        <v>541</v>
      </c>
      <c r="AF15" s="27">
        <v>4977</v>
      </c>
      <c r="AG15" s="6">
        <v>5518</v>
      </c>
    </row>
    <row r="16" spans="1:33" ht="15.75">
      <c r="A16" s="4" t="s">
        <v>24</v>
      </c>
      <c r="B16" s="5">
        <v>2354</v>
      </c>
      <c r="C16" s="5">
        <v>2035</v>
      </c>
      <c r="D16" s="6">
        <v>4389</v>
      </c>
      <c r="E16" s="5">
        <v>325</v>
      </c>
      <c r="F16" s="5">
        <v>339</v>
      </c>
      <c r="G16" s="6">
        <v>664</v>
      </c>
      <c r="H16" s="5">
        <v>23</v>
      </c>
      <c r="I16" s="5">
        <v>23</v>
      </c>
      <c r="J16" s="6">
        <v>46</v>
      </c>
      <c r="K16" s="5">
        <v>642</v>
      </c>
      <c r="L16" s="5">
        <v>0</v>
      </c>
      <c r="M16" s="6">
        <v>642</v>
      </c>
      <c r="N16" s="5">
        <v>353</v>
      </c>
      <c r="O16" s="5">
        <v>196</v>
      </c>
      <c r="P16" s="6">
        <v>549</v>
      </c>
      <c r="Q16" s="5">
        <v>31</v>
      </c>
      <c r="R16" s="5">
        <v>7</v>
      </c>
      <c r="S16" s="6">
        <v>38</v>
      </c>
      <c r="T16" s="6">
        <v>587</v>
      </c>
      <c r="U16" s="5">
        <v>252</v>
      </c>
      <c r="V16" s="5">
        <v>215</v>
      </c>
      <c r="W16" s="5">
        <v>122</v>
      </c>
      <c r="X16" s="5">
        <v>87</v>
      </c>
      <c r="Y16" s="6">
        <f t="shared" si="0"/>
        <v>676</v>
      </c>
      <c r="Z16" s="5">
        <v>2447</v>
      </c>
      <c r="AA16" s="5">
        <v>2827</v>
      </c>
      <c r="AB16" s="5">
        <v>263</v>
      </c>
      <c r="AC16" s="5">
        <v>115</v>
      </c>
      <c r="AD16" s="6">
        <f t="shared" si="1"/>
        <v>5652</v>
      </c>
      <c r="AE16" s="5">
        <f t="shared" si="2"/>
        <v>676</v>
      </c>
      <c r="AF16" s="27">
        <v>5652</v>
      </c>
      <c r="AG16" s="6">
        <v>6328</v>
      </c>
    </row>
    <row r="17" spans="1:33" ht="15.75">
      <c r="A17" s="4" t="s">
        <v>25</v>
      </c>
      <c r="B17" s="5">
        <v>1966</v>
      </c>
      <c r="C17" s="5">
        <v>1523</v>
      </c>
      <c r="D17" s="6">
        <v>3489</v>
      </c>
      <c r="E17" s="5">
        <v>311</v>
      </c>
      <c r="F17" s="5">
        <v>320</v>
      </c>
      <c r="G17" s="6">
        <v>631</v>
      </c>
      <c r="H17" s="5">
        <v>22</v>
      </c>
      <c r="I17" s="5">
        <v>27</v>
      </c>
      <c r="J17" s="6">
        <v>49</v>
      </c>
      <c r="K17" s="5">
        <v>497</v>
      </c>
      <c r="L17" s="5">
        <v>1</v>
      </c>
      <c r="M17" s="6">
        <v>498</v>
      </c>
      <c r="N17" s="5">
        <v>252</v>
      </c>
      <c r="O17" s="5">
        <v>123</v>
      </c>
      <c r="P17" s="6">
        <v>375</v>
      </c>
      <c r="Q17" s="5">
        <v>29</v>
      </c>
      <c r="R17" s="5">
        <v>13</v>
      </c>
      <c r="S17" s="6">
        <v>42</v>
      </c>
      <c r="T17" s="6">
        <v>417</v>
      </c>
      <c r="U17" s="5">
        <v>200</v>
      </c>
      <c r="V17" s="5">
        <v>204</v>
      </c>
      <c r="W17" s="5">
        <v>19</v>
      </c>
      <c r="X17" s="5">
        <v>22</v>
      </c>
      <c r="Y17" s="6">
        <f t="shared" si="0"/>
        <v>445</v>
      </c>
      <c r="Z17" s="5">
        <v>2098</v>
      </c>
      <c r="AA17" s="5">
        <v>2225</v>
      </c>
      <c r="AB17" s="5">
        <v>263</v>
      </c>
      <c r="AC17" s="5">
        <v>112</v>
      </c>
      <c r="AD17" s="6">
        <f t="shared" si="1"/>
        <v>4698</v>
      </c>
      <c r="AE17" s="5">
        <f t="shared" si="2"/>
        <v>445</v>
      </c>
      <c r="AF17" s="27">
        <v>4698</v>
      </c>
      <c r="AG17" s="6">
        <v>5143</v>
      </c>
    </row>
    <row r="18" spans="1:33" ht="15.75">
      <c r="A18" s="4" t="s">
        <v>26</v>
      </c>
      <c r="B18" s="5">
        <v>2146</v>
      </c>
      <c r="C18" s="5">
        <v>1783</v>
      </c>
      <c r="D18" s="6">
        <v>3929</v>
      </c>
      <c r="E18" s="5">
        <v>293</v>
      </c>
      <c r="F18" s="5">
        <v>265</v>
      </c>
      <c r="G18" s="6">
        <v>558</v>
      </c>
      <c r="H18" s="5">
        <v>25</v>
      </c>
      <c r="I18" s="5">
        <v>30</v>
      </c>
      <c r="J18" s="6">
        <v>55</v>
      </c>
      <c r="K18" s="5">
        <v>663</v>
      </c>
      <c r="L18" s="5">
        <v>0</v>
      </c>
      <c r="M18" s="6">
        <v>663</v>
      </c>
      <c r="N18" s="5">
        <v>296</v>
      </c>
      <c r="O18" s="5">
        <v>169</v>
      </c>
      <c r="P18" s="6">
        <v>465</v>
      </c>
      <c r="Q18" s="5">
        <v>28</v>
      </c>
      <c r="R18" s="5">
        <v>13</v>
      </c>
      <c r="S18" s="6">
        <v>41</v>
      </c>
      <c r="T18" s="6">
        <v>506</v>
      </c>
      <c r="U18" s="5">
        <v>172</v>
      </c>
      <c r="V18" s="5">
        <v>222</v>
      </c>
      <c r="W18" s="5">
        <v>20</v>
      </c>
      <c r="X18" s="5">
        <v>20</v>
      </c>
      <c r="Y18" s="6">
        <f t="shared" si="0"/>
        <v>434</v>
      </c>
      <c r="Z18" s="5">
        <v>2289</v>
      </c>
      <c r="AA18" s="5">
        <v>2466</v>
      </c>
      <c r="AB18" s="5">
        <v>303</v>
      </c>
      <c r="AC18" s="5">
        <v>160</v>
      </c>
      <c r="AD18" s="6">
        <f t="shared" si="1"/>
        <v>5218</v>
      </c>
      <c r="AE18" s="5">
        <f t="shared" si="2"/>
        <v>434</v>
      </c>
      <c r="AF18" s="27">
        <v>5218</v>
      </c>
      <c r="AG18" s="6">
        <v>5652</v>
      </c>
    </row>
    <row r="19" spans="1:33" ht="15.75">
      <c r="A19" s="4" t="s">
        <v>27</v>
      </c>
      <c r="B19" s="5">
        <v>2215</v>
      </c>
      <c r="C19" s="5">
        <v>1814</v>
      </c>
      <c r="D19" s="6">
        <v>4029</v>
      </c>
      <c r="E19" s="5">
        <v>290</v>
      </c>
      <c r="F19" s="5">
        <v>250</v>
      </c>
      <c r="G19" s="6">
        <v>540</v>
      </c>
      <c r="H19" s="5">
        <v>20</v>
      </c>
      <c r="I19" s="5">
        <v>25</v>
      </c>
      <c r="J19" s="6">
        <v>45</v>
      </c>
      <c r="K19" s="5">
        <v>667</v>
      </c>
      <c r="L19" s="5">
        <v>0</v>
      </c>
      <c r="M19" s="6">
        <v>667</v>
      </c>
      <c r="N19" s="5">
        <v>286</v>
      </c>
      <c r="O19" s="5">
        <v>162</v>
      </c>
      <c r="P19" s="6">
        <v>448</v>
      </c>
      <c r="Q19" s="5">
        <v>23</v>
      </c>
      <c r="R19" s="5">
        <v>7</v>
      </c>
      <c r="S19" s="6">
        <v>30</v>
      </c>
      <c r="T19" s="6">
        <v>478</v>
      </c>
      <c r="U19" s="5">
        <v>186</v>
      </c>
      <c r="V19" s="5">
        <v>171</v>
      </c>
      <c r="W19" s="5">
        <v>21</v>
      </c>
      <c r="X19" s="5">
        <v>16</v>
      </c>
      <c r="Y19" s="6">
        <f t="shared" si="0"/>
        <v>394</v>
      </c>
      <c r="Z19" s="5">
        <v>2346</v>
      </c>
      <c r="AA19" s="5">
        <v>2576</v>
      </c>
      <c r="AB19" s="5">
        <v>298</v>
      </c>
      <c r="AC19" s="5">
        <v>162</v>
      </c>
      <c r="AD19" s="6">
        <f t="shared" si="1"/>
        <v>5382</v>
      </c>
      <c r="AE19" s="5">
        <f t="shared" si="2"/>
        <v>394</v>
      </c>
      <c r="AF19" s="27">
        <v>5382</v>
      </c>
      <c r="AG19" s="6">
        <v>5776</v>
      </c>
    </row>
    <row r="20" spans="1:33" ht="15.75">
      <c r="A20" s="4" t="s">
        <v>28</v>
      </c>
      <c r="B20" s="5">
        <v>2589</v>
      </c>
      <c r="C20" s="5">
        <v>2128</v>
      </c>
      <c r="D20" s="6">
        <v>4717</v>
      </c>
      <c r="E20" s="5">
        <v>279</v>
      </c>
      <c r="F20" s="5">
        <v>255</v>
      </c>
      <c r="G20" s="6">
        <v>534</v>
      </c>
      <c r="H20" s="5">
        <v>39</v>
      </c>
      <c r="I20" s="5">
        <v>57</v>
      </c>
      <c r="J20" s="6">
        <v>96</v>
      </c>
      <c r="K20" s="5">
        <v>576</v>
      </c>
      <c r="L20" s="5">
        <v>0</v>
      </c>
      <c r="M20" s="6">
        <v>576</v>
      </c>
      <c r="N20" s="5">
        <v>329</v>
      </c>
      <c r="O20" s="5">
        <v>174</v>
      </c>
      <c r="P20" s="6">
        <v>503</v>
      </c>
      <c r="Q20" s="5">
        <v>25</v>
      </c>
      <c r="R20" s="5">
        <v>14</v>
      </c>
      <c r="S20" s="6">
        <v>39</v>
      </c>
      <c r="T20" s="6">
        <v>542</v>
      </c>
      <c r="U20" s="5">
        <v>223</v>
      </c>
      <c r="V20" s="5">
        <v>277</v>
      </c>
      <c r="W20" s="5">
        <v>31</v>
      </c>
      <c r="X20" s="5">
        <v>22</v>
      </c>
      <c r="Y20" s="6">
        <f t="shared" si="0"/>
        <v>553</v>
      </c>
      <c r="Z20" s="5">
        <v>2672</v>
      </c>
      <c r="AA20" s="5">
        <v>2705</v>
      </c>
      <c r="AB20" s="5">
        <v>323</v>
      </c>
      <c r="AC20" s="5">
        <v>165</v>
      </c>
      <c r="AD20" s="6">
        <f t="shared" si="1"/>
        <v>5865</v>
      </c>
      <c r="AE20" s="5">
        <f t="shared" si="2"/>
        <v>553</v>
      </c>
      <c r="AF20" s="27">
        <v>5865</v>
      </c>
      <c r="AG20" s="6">
        <v>6418</v>
      </c>
    </row>
    <row r="21" spans="1:33" ht="15.75">
      <c r="A21" s="4" t="s">
        <v>29</v>
      </c>
      <c r="B21" s="1">
        <v>3612</v>
      </c>
      <c r="C21" s="1">
        <v>3148</v>
      </c>
      <c r="D21" s="6">
        <v>6760</v>
      </c>
      <c r="E21" s="1">
        <v>333</v>
      </c>
      <c r="F21" s="1">
        <v>342</v>
      </c>
      <c r="G21" s="6">
        <v>675</v>
      </c>
      <c r="H21" s="1">
        <v>1</v>
      </c>
      <c r="I21" s="1">
        <v>4</v>
      </c>
      <c r="J21" s="6">
        <v>5</v>
      </c>
      <c r="K21" s="1">
        <v>946</v>
      </c>
      <c r="L21" s="1">
        <v>0</v>
      </c>
      <c r="M21" s="6">
        <v>946</v>
      </c>
      <c r="N21" s="1">
        <v>396</v>
      </c>
      <c r="O21" s="1">
        <v>238</v>
      </c>
      <c r="P21" s="6">
        <v>634</v>
      </c>
      <c r="Q21" s="1">
        <v>21</v>
      </c>
      <c r="R21" s="1">
        <v>13</v>
      </c>
      <c r="S21" s="6">
        <v>34</v>
      </c>
      <c r="T21" s="6">
        <v>668</v>
      </c>
      <c r="U21" s="1">
        <v>448</v>
      </c>
      <c r="V21" s="1">
        <v>460</v>
      </c>
      <c r="W21" s="1">
        <v>41</v>
      </c>
      <c r="X21" s="1">
        <v>16</v>
      </c>
      <c r="Y21" s="6">
        <f t="shared" si="0"/>
        <v>965</v>
      </c>
      <c r="Z21" s="1">
        <v>3499</v>
      </c>
      <c r="AA21" s="1">
        <v>4075</v>
      </c>
      <c r="AB21" s="1">
        <v>384</v>
      </c>
      <c r="AC21" s="1">
        <v>241</v>
      </c>
      <c r="AD21" s="6">
        <f t="shared" si="1"/>
        <v>8199</v>
      </c>
      <c r="AE21" s="5">
        <f t="shared" si="2"/>
        <v>965</v>
      </c>
      <c r="AF21" s="27">
        <v>8199</v>
      </c>
      <c r="AG21" s="6">
        <v>9164</v>
      </c>
    </row>
    <row r="22" spans="1:33" ht="15.75">
      <c r="A22" s="4" t="s">
        <v>30</v>
      </c>
      <c r="B22" s="2">
        <v>27229</v>
      </c>
      <c r="C22" s="2">
        <v>22663</v>
      </c>
      <c r="D22" s="7">
        <v>49892</v>
      </c>
      <c r="E22" s="2">
        <v>4016</v>
      </c>
      <c r="F22" s="2">
        <v>3277</v>
      </c>
      <c r="G22" s="7">
        <v>7293</v>
      </c>
      <c r="H22" s="2">
        <v>499</v>
      </c>
      <c r="I22" s="2">
        <v>529</v>
      </c>
      <c r="J22" s="7">
        <v>1028</v>
      </c>
      <c r="K22" s="2">
        <v>9082</v>
      </c>
      <c r="L22" s="2">
        <v>1</v>
      </c>
      <c r="M22" s="7">
        <v>9083</v>
      </c>
      <c r="N22" s="2">
        <v>3544</v>
      </c>
      <c r="O22" s="2">
        <v>1931</v>
      </c>
      <c r="P22" s="7">
        <v>5475</v>
      </c>
      <c r="Q22" s="2">
        <v>367</v>
      </c>
      <c r="R22" s="2">
        <v>177</v>
      </c>
      <c r="S22" s="7">
        <v>544</v>
      </c>
      <c r="T22" s="7">
        <v>6019</v>
      </c>
      <c r="U22" s="2">
        <f t="shared" ref="U22:AG22" si="3">SUM(U10:U21)</f>
        <v>3097</v>
      </c>
      <c r="V22" s="2">
        <f t="shared" si="3"/>
        <v>3520</v>
      </c>
      <c r="W22" s="2">
        <f t="shared" si="3"/>
        <v>557</v>
      </c>
      <c r="X22" s="2">
        <f t="shared" si="3"/>
        <v>388</v>
      </c>
      <c r="Y22" s="7">
        <f t="shared" si="3"/>
        <v>7562</v>
      </c>
      <c r="Z22" s="2">
        <f t="shared" si="3"/>
        <v>28532</v>
      </c>
      <c r="AA22" s="2">
        <f t="shared" si="3"/>
        <v>32078</v>
      </c>
      <c r="AB22" s="2">
        <f t="shared" si="3"/>
        <v>3400</v>
      </c>
      <c r="AC22" s="2">
        <f t="shared" si="3"/>
        <v>1770</v>
      </c>
      <c r="AD22" s="7">
        <f t="shared" si="3"/>
        <v>65780</v>
      </c>
      <c r="AE22" s="28">
        <f t="shared" si="3"/>
        <v>7562</v>
      </c>
      <c r="AF22" s="29">
        <f t="shared" si="3"/>
        <v>65780</v>
      </c>
      <c r="AG22" s="7">
        <f t="shared" si="3"/>
        <v>73342</v>
      </c>
    </row>
  </sheetData>
  <mergeCells count="38">
    <mergeCell ref="U3:AG6"/>
    <mergeCell ref="U7:Y7"/>
    <mergeCell ref="Z7:AD7"/>
    <mergeCell ref="AE7:AE9"/>
    <mergeCell ref="AF7:AF9"/>
    <mergeCell ref="AG7:AG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3:T6"/>
    <mergeCell ref="A7:A9"/>
    <mergeCell ref="B7:D7"/>
    <mergeCell ref="E7:G7"/>
    <mergeCell ref="H7:J7"/>
    <mergeCell ref="K7:M7"/>
    <mergeCell ref="N7:T7"/>
    <mergeCell ref="N8:P8"/>
    <mergeCell ref="B8:B9"/>
    <mergeCell ref="C8:C9"/>
    <mergeCell ref="D8:D9"/>
    <mergeCell ref="E8:E9"/>
    <mergeCell ref="F8:F9"/>
    <mergeCell ref="G8:G9"/>
    <mergeCell ref="H8:H9"/>
    <mergeCell ref="I8:I9"/>
    <mergeCell ref="T8:T9"/>
    <mergeCell ref="J8:J9"/>
    <mergeCell ref="K8:K9"/>
    <mergeCell ref="L8:L9"/>
    <mergeCell ref="M8:M9"/>
    <mergeCell ref="Q8:S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AHMC2</dc:creator>
  <cp:lastModifiedBy>AHMC2</cp:lastModifiedBy>
  <dcterms:created xsi:type="dcterms:W3CDTF">2019-01-20T05:23:51Z</dcterms:created>
  <dcterms:modified xsi:type="dcterms:W3CDTF">2019-01-20T05:26:41Z</dcterms:modified>
</cp:coreProperties>
</file>